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ONCOURS-EMPLOI-FORMATION\PAIE\Etudes\Prime pouvoir d'achat exceptionnelle 2023\"/>
    </mc:Choice>
  </mc:AlternateContent>
  <xr:revisionPtr revIDLastSave="0" documentId="13_ncr:1_{1F35070F-B68D-4BEB-8646-EDE2125FCC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me 2023 pouvoir d'achat" sheetId="1" r:id="rId1"/>
  </sheets>
  <definedNames>
    <definedName name="_xlnm.Print_Area" localSheetId="0">'Prime 2023 pouvoir d''achat'!$A$3:$O$29</definedName>
    <definedName name="_xlnm.Print_Area">'Prime 2023 pouvoir d''achat'!$A$3:$O$31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F23" i="1"/>
  <c r="I23" i="1" s="1"/>
  <c r="F24" i="1"/>
  <c r="I24" i="1" s="1"/>
  <c r="F22" i="1"/>
  <c r="I22" i="1" s="1"/>
  <c r="K23" i="1"/>
  <c r="K24" i="1"/>
  <c r="L24" i="1" s="1"/>
  <c r="N26" i="1"/>
  <c r="N27" i="1"/>
  <c r="M22" i="1"/>
  <c r="L23" i="1"/>
  <c r="K22" i="1"/>
  <c r="L22" i="1" s="1"/>
  <c r="N24" i="1" l="1"/>
  <c r="N25" i="1"/>
  <c r="N22" i="1"/>
  <c r="N23" i="1"/>
  <c r="N28" i="1" l="1"/>
</calcChain>
</file>

<file path=xl/sharedStrings.xml><?xml version="1.0" encoding="utf-8"?>
<sst xmlns="http://schemas.openxmlformats.org/spreadsheetml/2006/main" count="46" uniqueCount="39">
  <si>
    <t>Nombre de mois sur l'année de référence</t>
  </si>
  <si>
    <t>Elément de rémunération rapporter au nombre de mois</t>
  </si>
  <si>
    <t xml:space="preserve">Coefficient Durée d'emploi
</t>
  </si>
  <si>
    <t>Montant prime proratisé selon la durée d'emploi</t>
  </si>
  <si>
    <t>Coefficient Temps de travail
1 = TC</t>
  </si>
  <si>
    <t>Montant prime proratisé durée emploi et coefficient temps travail</t>
  </si>
  <si>
    <t>Les agents publics doivent remplir 3 conditions cumulatives</t>
  </si>
  <si>
    <t>1)   Avoir été nommés ou recrutés par un employeur public à une date d'effet antérieure au 1er janvier 2023,</t>
  </si>
  <si>
    <t>2)   Etre employés et rémunérés par un employeur public au 30 juin 2023,</t>
  </si>
  <si>
    <t>3)   Avoir perçu une rémunération brute inférieure ou égale à 39 000 euros au titre de la période courant du 1er juillet 2022 au 30 juin 2023</t>
  </si>
  <si>
    <t>Inférieure ou égale à 23 700 €</t>
  </si>
  <si>
    <t>Supérieure à 23 700 € et inférieure ou égale à 27 300 €</t>
  </si>
  <si>
    <t>Supérieure à 27 300 € et inférieure ou égale à 29 160 €</t>
  </si>
  <si>
    <t>Supérieure à 29 160 € et inférieure ou égale à 30 840 €</t>
  </si>
  <si>
    <t>Supérieure à 30 840 € et inférieure ou égale à 32 280 €</t>
  </si>
  <si>
    <t>Supérieure à 32 280 € et inférieure ou égale à 33600</t>
  </si>
  <si>
    <t>Supérieure à 33 600 € et inférieure ou égale à 39 000 €</t>
  </si>
  <si>
    <t>Agent</t>
  </si>
  <si>
    <t>Nombre d'heures rémunérées entre le 01/07/2022 et le 30/06/2023</t>
  </si>
  <si>
    <t>Montant HC</t>
  </si>
  <si>
    <t>Montant HS</t>
  </si>
  <si>
    <t>Montant GIPA</t>
  </si>
  <si>
    <t>Recensement agents éligibiles à la Prime Pouvoir d'Achat Exceptionnelle FPT</t>
  </si>
  <si>
    <t>Rémunération brute à prendre en compte</t>
  </si>
  <si>
    <t>Ex : titulaire à TC recruté avant le 01/07/2022</t>
  </si>
  <si>
    <t>Brut effectivement perçu (en incluant HC, HS et GIPA)
(rémunération entre le 01/07/2022 et le 30/06/2023)</t>
  </si>
  <si>
    <t>A COMPLETER</t>
  </si>
  <si>
    <t>Rémunération brute annuelle effectivement perçue au titre de la période courant du 1er juillet 2022 au 30 juin 2023</t>
  </si>
  <si>
    <t>Montant de la prime de pouvoir d'achat forfaitaire délibéré (base TC)</t>
  </si>
  <si>
    <t>dans la limite de 800 €</t>
  </si>
  <si>
    <t>dans la limite de 700 €</t>
  </si>
  <si>
    <t>dans la limite de 600 €</t>
  </si>
  <si>
    <t>dans la limite de 500 €</t>
  </si>
  <si>
    <t>dans la limite de 400 €</t>
  </si>
  <si>
    <t>dans la limite de 350 €</t>
  </si>
  <si>
    <t>dans la limite de 300 €</t>
  </si>
  <si>
    <t>Montant de la prime forfaitaire selon délibération de la collectivité (base TC)</t>
  </si>
  <si>
    <t>Ex : CDI à 17,50 h/sem recruté avant le 01/07/2022</t>
  </si>
  <si>
    <t>Ex : CDD à TC recruté le 01/12/2022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</si>
</sst>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Verdana"/>
    </font>
    <font>
      <b/>
      <i/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b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/>
    <xf numFmtId="0" fontId="20" fillId="0" borderId="0" xfId="0" applyFont="1" applyAlignment="1">
      <alignment horizontal="center" vertical="center"/>
    </xf>
    <xf numFmtId="44" fontId="2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44" fontId="0" fillId="0" borderId="0" xfId="0" applyNumberFormat="1" applyAlignment="1">
      <alignment vertical="center"/>
    </xf>
    <xf numFmtId="0" fontId="19" fillId="0" borderId="0" xfId="0" applyFont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4" fontId="18" fillId="0" borderId="11" xfId="0" applyNumberFormat="1" applyFont="1" applyBorder="1" applyAlignment="1">
      <alignment horizontal="center" vertical="center"/>
    </xf>
    <xf numFmtId="3" fontId="21" fillId="0" borderId="11" xfId="0" applyNumberFormat="1" applyFont="1" applyBorder="1" applyAlignment="1">
      <alignment horizontal="center" vertical="center"/>
    </xf>
    <xf numFmtId="44" fontId="18" fillId="0" borderId="11" xfId="0" applyNumberFormat="1" applyFont="1" applyBorder="1" applyAlignment="1">
      <alignment horizontal="right" vertical="center"/>
    </xf>
    <xf numFmtId="44" fontId="18" fillId="0" borderId="11" xfId="0" applyNumberFormat="1" applyFont="1" applyBorder="1" applyAlignment="1">
      <alignment horizontal="center" vertical="center"/>
    </xf>
    <xf numFmtId="44" fontId="18" fillId="0" borderId="10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0" fillId="1" borderId="10" xfId="0" applyFont="1" applyFill="1" applyBorder="1" applyAlignment="1">
      <alignment horizontal="center" vertical="center" wrapText="1"/>
    </xf>
    <xf numFmtId="0" fontId="22" fillId="1" borderId="11" xfId="0" applyFont="1" applyFill="1" applyBorder="1" applyAlignment="1">
      <alignment horizontal="center" vertical="center" wrapText="1"/>
    </xf>
    <xf numFmtId="44" fontId="22" fillId="0" borderId="11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0" fillId="1" borderId="11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left" vertical="center"/>
    </xf>
    <xf numFmtId="0" fontId="18" fillId="33" borderId="0" xfId="0" applyFont="1" applyFill="1" applyAlignment="1">
      <alignment horizontal="center" vertical="center"/>
    </xf>
    <xf numFmtId="0" fontId="18" fillId="33" borderId="0" xfId="0" applyFont="1" applyFill="1" applyAlignment="1">
      <alignment horizontal="right" vertical="center"/>
    </xf>
    <xf numFmtId="44" fontId="0" fillId="33" borderId="0" xfId="0" applyNumberFormat="1" applyFill="1" applyAlignment="1">
      <alignment vertical="center"/>
    </xf>
    <xf numFmtId="0" fontId="18" fillId="33" borderId="0" xfId="0" applyFont="1" applyFill="1" applyAlignment="1">
      <alignment horizontal="left" vertical="center"/>
    </xf>
    <xf numFmtId="6" fontId="18" fillId="33" borderId="0" xfId="0" applyNumberFormat="1" applyFont="1" applyFill="1" applyAlignment="1">
      <alignment horizontal="center" vertical="center"/>
    </xf>
    <xf numFmtId="6" fontId="18" fillId="33" borderId="0" xfId="0" applyNumberFormat="1" applyFont="1" applyFill="1" applyAlignment="1">
      <alignment horizontal="right" vertical="center"/>
    </xf>
    <xf numFmtId="3" fontId="18" fillId="0" borderId="11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4" fontId="23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6" fontId="18" fillId="33" borderId="1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1" borderId="11" xfId="0" applyFont="1" applyFill="1" applyBorder="1" applyAlignment="1">
      <alignment horizontal="center" vertical="center" wrapText="1"/>
    </xf>
    <xf numFmtId="0" fontId="18" fillId="34" borderId="0" xfId="0" applyFont="1" applyFill="1" applyAlignment="1">
      <alignment horizontal="center" vertical="center"/>
    </xf>
    <xf numFmtId="0" fontId="24" fillId="33" borderId="11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workbookViewId="0">
      <selection activeCell="A9" sqref="A9"/>
    </sheetView>
  </sheetViews>
  <sheetFormatPr baseColWidth="10" defaultColWidth="11.85546875" defaultRowHeight="15" customHeight="1" x14ac:dyDescent="0.2"/>
  <cols>
    <col min="1" max="1" width="55.140625" style="6" customWidth="1"/>
    <col min="2" max="2" width="29.85546875" style="5" customWidth="1"/>
    <col min="3" max="3" width="15.28515625" style="5" customWidth="1"/>
    <col min="4" max="7" width="18.85546875" style="5" customWidth="1"/>
    <col min="8" max="8" width="16.85546875" style="7" customWidth="1"/>
    <col min="9" max="9" width="16.85546875" style="8" customWidth="1"/>
    <col min="10" max="14" width="16.85546875" style="3" customWidth="1"/>
    <col min="15" max="15" width="24.85546875" style="4" customWidth="1"/>
    <col min="16" max="16384" width="11.85546875" style="4"/>
  </cols>
  <sheetData>
    <row r="1" spans="1:14" ht="15" customHeight="1" x14ac:dyDescent="0.2">
      <c r="A1" s="39" t="s">
        <v>22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2.75" customHeight="1" x14ac:dyDescent="0.2">
      <c r="A3" s="1"/>
      <c r="B3" s="1"/>
      <c r="C3" s="1"/>
      <c r="D3" s="1"/>
      <c r="E3" s="1"/>
      <c r="F3" s="1"/>
      <c r="G3" s="1"/>
      <c r="H3" s="1"/>
      <c r="I3" s="2"/>
      <c r="J3" s="1"/>
      <c r="M3" s="1"/>
      <c r="N3" s="1"/>
    </row>
    <row r="4" spans="1:14" ht="13.35" customHeight="1" x14ac:dyDescent="0.2">
      <c r="A4" s="25" t="s">
        <v>6</v>
      </c>
      <c r="B4" s="26"/>
      <c r="C4" s="26"/>
      <c r="D4" s="26"/>
      <c r="E4" s="26"/>
      <c r="F4" s="26"/>
      <c r="G4" s="26"/>
      <c r="H4" s="27"/>
      <c r="I4" s="28"/>
    </row>
    <row r="5" spans="1:14" ht="13.35" customHeight="1" x14ac:dyDescent="0.2">
      <c r="A5" s="29" t="s">
        <v>7</v>
      </c>
      <c r="B5" s="26"/>
      <c r="C5" s="26"/>
      <c r="D5" s="26"/>
      <c r="E5" s="26"/>
      <c r="F5" s="26"/>
      <c r="G5" s="26"/>
      <c r="H5" s="27"/>
      <c r="I5" s="28"/>
    </row>
    <row r="6" spans="1:14" ht="13.35" customHeight="1" x14ac:dyDescent="0.2">
      <c r="A6" s="29" t="s">
        <v>8</v>
      </c>
      <c r="B6" s="26"/>
      <c r="C6" s="26"/>
      <c r="D6" s="26"/>
      <c r="E6" s="26"/>
      <c r="F6" s="26"/>
      <c r="G6" s="26"/>
      <c r="H6" s="27"/>
      <c r="I6" s="28"/>
    </row>
    <row r="7" spans="1:14" ht="13.35" customHeight="1" x14ac:dyDescent="0.2">
      <c r="A7" s="29" t="s">
        <v>9</v>
      </c>
      <c r="B7" s="26"/>
      <c r="C7" s="26"/>
      <c r="D7" s="26"/>
      <c r="E7" s="26"/>
      <c r="F7" s="26"/>
      <c r="G7" s="26"/>
      <c r="H7" s="27"/>
      <c r="I7" s="28"/>
    </row>
    <row r="8" spans="1:14" ht="15" customHeight="1" x14ac:dyDescent="0.2">
      <c r="A8" s="29"/>
      <c r="B8" s="26"/>
      <c r="C8" s="26"/>
      <c r="D8" s="26"/>
      <c r="E8" s="26"/>
      <c r="F8" s="26"/>
      <c r="G8" s="26"/>
      <c r="H8" s="27"/>
      <c r="I8" s="28"/>
    </row>
    <row r="9" spans="1:14" ht="42.75" customHeight="1" x14ac:dyDescent="0.2">
      <c r="A9" s="42" t="s">
        <v>27</v>
      </c>
      <c r="B9" s="42" t="s">
        <v>28</v>
      </c>
      <c r="C9" s="26"/>
      <c r="D9" s="26"/>
      <c r="E9" s="26"/>
      <c r="F9" s="26"/>
      <c r="G9" s="26"/>
      <c r="H9" s="26"/>
      <c r="I9" s="28"/>
    </row>
    <row r="10" spans="1:14" ht="15" customHeight="1" x14ac:dyDescent="0.2">
      <c r="A10" s="36"/>
      <c r="B10" s="37"/>
      <c r="C10" s="26"/>
      <c r="D10" s="26"/>
      <c r="E10" s="26"/>
      <c r="F10" s="26"/>
      <c r="G10" s="26"/>
      <c r="H10" s="27"/>
      <c r="I10" s="28"/>
    </row>
    <row r="11" spans="1:14" ht="13.35" customHeight="1" x14ac:dyDescent="0.2">
      <c r="A11" s="36" t="s">
        <v>10</v>
      </c>
      <c r="B11" s="38" t="s">
        <v>29</v>
      </c>
      <c r="C11" s="30"/>
      <c r="D11" s="30"/>
      <c r="E11" s="30"/>
      <c r="F11" s="30"/>
      <c r="G11" s="30"/>
      <c r="H11" s="31"/>
      <c r="I11" s="28"/>
    </row>
    <row r="12" spans="1:14" ht="13.35" customHeight="1" x14ac:dyDescent="0.2">
      <c r="A12" s="36" t="s">
        <v>11</v>
      </c>
      <c r="B12" s="38" t="s">
        <v>30</v>
      </c>
      <c r="C12" s="30"/>
      <c r="D12" s="30"/>
      <c r="E12" s="30"/>
      <c r="F12" s="30"/>
      <c r="G12" s="30"/>
      <c r="H12" s="31"/>
      <c r="I12" s="28"/>
    </row>
    <row r="13" spans="1:14" ht="13.35" customHeight="1" x14ac:dyDescent="0.2">
      <c r="A13" s="36" t="s">
        <v>12</v>
      </c>
      <c r="B13" s="38" t="s">
        <v>31</v>
      </c>
      <c r="C13" s="30"/>
      <c r="D13" s="30"/>
      <c r="E13" s="30"/>
      <c r="F13" s="30"/>
      <c r="G13" s="30"/>
      <c r="H13" s="31"/>
      <c r="I13" s="28"/>
    </row>
    <row r="14" spans="1:14" ht="13.35" customHeight="1" x14ac:dyDescent="0.2">
      <c r="A14" s="36" t="s">
        <v>13</v>
      </c>
      <c r="B14" s="38" t="s">
        <v>32</v>
      </c>
      <c r="C14" s="30"/>
      <c r="D14" s="30"/>
      <c r="E14" s="30"/>
      <c r="F14" s="30"/>
      <c r="G14" s="30"/>
      <c r="H14" s="31"/>
      <c r="I14" s="28"/>
    </row>
    <row r="15" spans="1:14" ht="13.35" customHeight="1" x14ac:dyDescent="0.2">
      <c r="A15" s="36" t="s">
        <v>14</v>
      </c>
      <c r="B15" s="38" t="s">
        <v>33</v>
      </c>
      <c r="C15" s="30"/>
      <c r="D15" s="30"/>
      <c r="E15" s="30"/>
      <c r="F15" s="30"/>
      <c r="G15" s="30"/>
      <c r="H15" s="31"/>
      <c r="I15" s="28"/>
    </row>
    <row r="16" spans="1:14" ht="13.35" customHeight="1" x14ac:dyDescent="0.2">
      <c r="A16" s="36" t="s">
        <v>15</v>
      </c>
      <c r="B16" s="38" t="s">
        <v>34</v>
      </c>
      <c r="C16" s="30"/>
      <c r="D16" s="30"/>
      <c r="E16" s="30"/>
      <c r="F16" s="30"/>
      <c r="G16" s="30"/>
      <c r="H16" s="31"/>
      <c r="I16" s="28"/>
    </row>
    <row r="17" spans="1:15" ht="13.35" customHeight="1" x14ac:dyDescent="0.2">
      <c r="A17" s="36" t="s">
        <v>16</v>
      </c>
      <c r="B17" s="38" t="s">
        <v>35</v>
      </c>
      <c r="C17" s="30"/>
      <c r="D17" s="30"/>
      <c r="E17" s="30"/>
      <c r="F17" s="30"/>
      <c r="G17" s="30"/>
      <c r="H17" s="31"/>
      <c r="I17" s="28"/>
    </row>
    <row r="18" spans="1:15" ht="13.35" customHeight="1" x14ac:dyDescent="0.2"/>
    <row r="19" spans="1:15" ht="12.75" customHeight="1" x14ac:dyDescent="0.2">
      <c r="A19" s="35"/>
      <c r="B19" s="35"/>
      <c r="C19" s="9"/>
      <c r="D19" s="9"/>
      <c r="E19" s="9"/>
      <c r="F19" s="9"/>
      <c r="G19" s="9"/>
      <c r="H19" s="9"/>
      <c r="I19" s="10"/>
      <c r="J19" s="9"/>
      <c r="M19" s="9"/>
      <c r="N19" s="9"/>
    </row>
    <row r="20" spans="1:15" ht="12.75" customHeight="1" x14ac:dyDescent="0.2">
      <c r="B20" s="41" t="s">
        <v>26</v>
      </c>
      <c r="C20" s="41" t="s">
        <v>26</v>
      </c>
      <c r="D20" s="41" t="s">
        <v>26</v>
      </c>
      <c r="E20" s="41" t="s">
        <v>26</v>
      </c>
      <c r="G20" s="41" t="s">
        <v>26</v>
      </c>
      <c r="H20" s="41" t="s">
        <v>26</v>
      </c>
      <c r="J20" s="41" t="s">
        <v>26</v>
      </c>
      <c r="M20" s="41" t="s">
        <v>26</v>
      </c>
    </row>
    <row r="21" spans="1:15" s="23" customFormat="1" ht="108" customHeight="1" x14ac:dyDescent="0.2">
      <c r="A21" s="19" t="s">
        <v>17</v>
      </c>
      <c r="B21" s="24" t="s">
        <v>25</v>
      </c>
      <c r="C21" s="24" t="s">
        <v>19</v>
      </c>
      <c r="D21" s="24" t="s">
        <v>20</v>
      </c>
      <c r="E21" s="24" t="s">
        <v>21</v>
      </c>
      <c r="F21" s="40" t="s">
        <v>23</v>
      </c>
      <c r="G21" s="24" t="s">
        <v>18</v>
      </c>
      <c r="H21" s="20" t="s">
        <v>0</v>
      </c>
      <c r="I21" s="21" t="s">
        <v>1</v>
      </c>
      <c r="J21" s="43" t="s">
        <v>36</v>
      </c>
      <c r="K21" s="11" t="s">
        <v>2</v>
      </c>
      <c r="L21" s="11" t="s">
        <v>3</v>
      </c>
      <c r="M21" s="11" t="s">
        <v>4</v>
      </c>
      <c r="N21" s="22" t="s">
        <v>5</v>
      </c>
    </row>
    <row r="22" spans="1:15" s="6" customFormat="1" ht="20.100000000000001" customHeight="1" x14ac:dyDescent="0.2">
      <c r="A22" s="12" t="s">
        <v>24</v>
      </c>
      <c r="B22" s="13">
        <v>31000</v>
      </c>
      <c r="C22" s="13">
        <v>0</v>
      </c>
      <c r="D22" s="13">
        <v>0</v>
      </c>
      <c r="E22" s="13">
        <v>0</v>
      </c>
      <c r="F22" s="13">
        <f>B22-SUM(C22:E22)</f>
        <v>31000</v>
      </c>
      <c r="G22" s="13">
        <v>1820</v>
      </c>
      <c r="H22" s="14">
        <v>12</v>
      </c>
      <c r="I22" s="15">
        <f>(F22*12)/H22</f>
        <v>31000</v>
      </c>
      <c r="J22" s="16">
        <v>400</v>
      </c>
      <c r="K22" s="32">
        <f>H22/12</f>
        <v>1</v>
      </c>
      <c r="L22" s="17">
        <f t="shared" ref="L22:L27" si="0">J22*K22</f>
        <v>400</v>
      </c>
      <c r="M22" s="33">
        <f>G22/1820</f>
        <v>1</v>
      </c>
      <c r="N22" s="16">
        <f t="shared" ref="N22:N27" si="1">L22*M22</f>
        <v>400</v>
      </c>
    </row>
    <row r="23" spans="1:15" s="6" customFormat="1" ht="20.100000000000001" customHeight="1" x14ac:dyDescent="0.2">
      <c r="A23" s="44" t="s">
        <v>37</v>
      </c>
      <c r="B23" s="13">
        <v>18500</v>
      </c>
      <c r="C23" s="13">
        <v>0</v>
      </c>
      <c r="D23" s="13">
        <v>0</v>
      </c>
      <c r="E23" s="13">
        <v>0</v>
      </c>
      <c r="F23" s="13">
        <f t="shared" ref="F23:F27" si="2">B23-SUM(C23:E23)</f>
        <v>18500</v>
      </c>
      <c r="G23" s="13">
        <v>910</v>
      </c>
      <c r="H23" s="14">
        <v>12</v>
      </c>
      <c r="I23" s="15">
        <f t="shared" ref="I23:I27" si="3">(F23*12)/H23</f>
        <v>18500</v>
      </c>
      <c r="J23" s="16">
        <v>800</v>
      </c>
      <c r="K23" s="13">
        <f>H23/12</f>
        <v>1</v>
      </c>
      <c r="L23" s="17">
        <f t="shared" si="0"/>
        <v>800</v>
      </c>
      <c r="M23" s="33">
        <f t="shared" ref="M23:M27" si="4">G23/1820</f>
        <v>0.5</v>
      </c>
      <c r="N23" s="16">
        <f t="shared" si="1"/>
        <v>400</v>
      </c>
    </row>
    <row r="24" spans="1:15" s="6" customFormat="1" ht="20.100000000000001" customHeight="1" x14ac:dyDescent="0.2">
      <c r="A24" s="44" t="s">
        <v>38</v>
      </c>
      <c r="B24" s="13">
        <v>22000</v>
      </c>
      <c r="C24" s="13">
        <v>0</v>
      </c>
      <c r="D24" s="13">
        <v>0</v>
      </c>
      <c r="E24" s="13">
        <v>0</v>
      </c>
      <c r="F24" s="13">
        <f t="shared" si="2"/>
        <v>22000</v>
      </c>
      <c r="G24" s="13">
        <v>910</v>
      </c>
      <c r="H24" s="14">
        <v>7</v>
      </c>
      <c r="I24" s="15">
        <f t="shared" si="3"/>
        <v>37714.285714285717</v>
      </c>
      <c r="J24" s="16">
        <v>300</v>
      </c>
      <c r="K24" s="13">
        <f t="shared" ref="K24:K27" si="5">H24/12</f>
        <v>0.58333333333333337</v>
      </c>
      <c r="L24" s="17">
        <f t="shared" si="0"/>
        <v>175</v>
      </c>
      <c r="M24" s="33">
        <v>1</v>
      </c>
      <c r="N24" s="16">
        <f t="shared" si="1"/>
        <v>175</v>
      </c>
    </row>
    <row r="25" spans="1:15" s="6" customFormat="1" ht="20.100000000000001" customHeight="1" x14ac:dyDescent="0.2">
      <c r="A25" s="12"/>
      <c r="B25" s="13"/>
      <c r="C25" s="13"/>
      <c r="D25" s="13"/>
      <c r="E25" s="13"/>
      <c r="F25" s="13"/>
      <c r="G25" s="13"/>
      <c r="H25" s="14"/>
      <c r="I25" s="15"/>
      <c r="J25" s="16"/>
      <c r="K25" s="13"/>
      <c r="L25" s="17"/>
      <c r="M25" s="33"/>
      <c r="N25" s="16">
        <f t="shared" si="1"/>
        <v>0</v>
      </c>
      <c r="O25" s="18"/>
    </row>
    <row r="26" spans="1:15" s="6" customFormat="1" ht="20.100000000000001" customHeight="1" x14ac:dyDescent="0.2">
      <c r="A26" s="12"/>
      <c r="B26" s="13"/>
      <c r="C26" s="13"/>
      <c r="D26" s="13"/>
      <c r="E26" s="13"/>
      <c r="F26" s="13"/>
      <c r="G26" s="13"/>
      <c r="H26" s="14"/>
      <c r="I26" s="15"/>
      <c r="J26" s="16"/>
      <c r="K26" s="13"/>
      <c r="L26" s="17"/>
      <c r="M26" s="33"/>
      <c r="N26" s="16">
        <f t="shared" si="1"/>
        <v>0</v>
      </c>
    </row>
    <row r="27" spans="1:15" s="6" customFormat="1" ht="20.100000000000001" customHeight="1" x14ac:dyDescent="0.2">
      <c r="A27" s="12"/>
      <c r="B27" s="13"/>
      <c r="C27" s="13"/>
      <c r="D27" s="13"/>
      <c r="E27" s="13"/>
      <c r="F27" s="13"/>
      <c r="G27" s="13"/>
      <c r="H27" s="14"/>
      <c r="I27" s="15"/>
      <c r="J27" s="16"/>
      <c r="K27" s="13"/>
      <c r="L27" s="17"/>
      <c r="M27" s="33"/>
      <c r="N27" s="16">
        <f t="shared" si="1"/>
        <v>0</v>
      </c>
    </row>
    <row r="28" spans="1:15" ht="15" customHeight="1" x14ac:dyDescent="0.2">
      <c r="N28" s="34">
        <f>SUM(N22:N27)</f>
        <v>975</v>
      </c>
    </row>
  </sheetData>
  <mergeCells count="2">
    <mergeCell ref="A19:B19"/>
    <mergeCell ref="A1:N2"/>
  </mergeCells>
  <pageMargins left="0.70866141732283472" right="0.70866141732283472" top="0.74803149606299213" bottom="0.74803149606299213" header="0.31496062992125984" footer="0.31496062992125984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Prime 2023 pouvoir d'achat</vt:lpstr>
      <vt:lpstr>'Prime 2023 pouvoir d''achat'!Zone_d_impression</vt:lpstr>
      <vt:lpstr>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Séverine BOULLE</dc:creator>
  <cp:lastModifiedBy>Séverine BOULLE</cp:lastModifiedBy>
  <cp:lastPrinted>2023-11-07T07:24:19Z</cp:lastPrinted>
  <dcterms:created xsi:type="dcterms:W3CDTF">2023-09-15T09:57:45Z</dcterms:created>
  <dcterms:modified xsi:type="dcterms:W3CDTF">2023-11-07T08:36:48Z</dcterms:modified>
</cp:coreProperties>
</file>