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0" windowWidth="19420" windowHeight="11020"/>
  </bookViews>
  <sheets>
    <sheet name="Simulateur" sheetId="5" r:id="rId1"/>
    <sheet name="Feuil2" sheetId="7" r:id="rId2"/>
  </sheets>
  <definedNames>
    <definedName name="Favorable">Feuil2!#REF!</definedName>
    <definedName name="Liste">Feuil2!#REF!</definedName>
    <definedName name="Liste1">Feuil2!$A$1:$A$3</definedName>
  </definedNames>
  <calcPr calcId="125725"/>
</workbook>
</file>

<file path=xl/calcChain.xml><?xml version="1.0" encoding="utf-8"?>
<calcChain xmlns="http://schemas.openxmlformats.org/spreadsheetml/2006/main">
  <c r="D7" i="5"/>
  <c r="D8"/>
  <c r="D10" l="1"/>
  <c r="D9"/>
  <c r="B9"/>
  <c r="D6"/>
  <c r="D5"/>
  <c r="E11" l="1"/>
  <c r="D11"/>
  <c r="D14"/>
  <c r="E14" s="1"/>
  <c r="F14" s="1"/>
  <c r="D12"/>
  <c r="D15"/>
  <c r="B10"/>
  <c r="F11" l="1"/>
  <c r="E15"/>
  <c r="F15" s="1"/>
  <c r="E12"/>
  <c r="F12" s="1"/>
  <c r="D13" l="1"/>
  <c r="E13" s="1"/>
  <c r="D16"/>
  <c r="E16" s="1"/>
  <c r="C17" l="1"/>
</calcChain>
</file>

<file path=xl/sharedStrings.xml><?xml version="1.0" encoding="utf-8"?>
<sst xmlns="http://schemas.openxmlformats.org/spreadsheetml/2006/main" count="28" uniqueCount="26">
  <si>
    <t>Temps de travail collectivité 4 :</t>
  </si>
  <si>
    <t>1/2 de la durée hebdo de l'agent :</t>
  </si>
  <si>
    <t>2/3 des collectivités :</t>
  </si>
  <si>
    <t>1/2 des collectivités :</t>
  </si>
  <si>
    <t>Dans le cas partitulier de 2 collectivités employeurs :</t>
  </si>
  <si>
    <t>Nb de collectivités</t>
  </si>
  <si>
    <t>Tps de travail</t>
  </si>
  <si>
    <t>Avis</t>
  </si>
  <si>
    <t>Favorable</t>
  </si>
  <si>
    <t xml:space="preserve">ou que la 1/2 des autorités représente au minimum les 2/3 de la durée hebdo. </t>
  </si>
  <si>
    <t>La collectivité qui détient au moins les 2/3 du temps de travail remporte l'avis. Si c'est inférieur, l'agent ne peut être nommé.</t>
  </si>
  <si>
    <r>
      <t>Dispositions</t>
    </r>
    <r>
      <rPr>
        <b/>
        <sz val="10"/>
        <color theme="1"/>
        <rFont val="Verdana"/>
        <family val="2"/>
      </rPr>
      <t xml:space="preserve"> :</t>
    </r>
  </si>
  <si>
    <r>
      <t xml:space="preserve">La décision d'avancement </t>
    </r>
    <r>
      <rPr>
        <b/>
        <sz val="10"/>
        <color theme="1"/>
        <rFont val="Verdana"/>
        <family val="2"/>
      </rPr>
      <t>s'impose</t>
    </r>
    <r>
      <rPr>
        <sz val="10"/>
        <color theme="1"/>
        <rFont val="Verdana"/>
        <family val="2"/>
      </rPr>
      <t xml:space="preserve">, lorsque les 2/3 des autorités représentent au moins la 1/2 de la durée hebdo, </t>
    </r>
  </si>
  <si>
    <t>Nb d'heures total :</t>
  </si>
  <si>
    <t>Nb d'heures "favorable"</t>
  </si>
  <si>
    <t>Défavorable</t>
  </si>
  <si>
    <t>Temps de travail collectivité 1 :</t>
  </si>
  <si>
    <t>Temps de travail collectivité 2 :</t>
  </si>
  <si>
    <t>Temps de travail collectivité 3 :</t>
  </si>
  <si>
    <t>Nb de collectivités total</t>
  </si>
  <si>
    <t>2/3 de la durée hebdo de l'agent ::</t>
  </si>
  <si>
    <t>Nb de collectivités "favorable"</t>
  </si>
  <si>
    <t>POSSIBILITE 1</t>
  </si>
  <si>
    <t>POSSIBILITE 2</t>
  </si>
  <si>
    <r>
      <t>AVANCEMENTS des agents intercommunaux</t>
    </r>
    <r>
      <rPr>
        <b/>
        <sz val="12"/>
        <color theme="1"/>
        <rFont val="Verdana"/>
        <family val="2"/>
      </rPr>
      <t xml:space="preserve"> :                                  </t>
    </r>
    <r>
      <rPr>
        <b/>
        <u/>
        <sz val="12"/>
        <color theme="1"/>
        <rFont val="Verdana"/>
        <family val="2"/>
      </rPr>
      <t>Règles de calcul en cas d'avis divergents</t>
    </r>
  </si>
  <si>
    <t xml:space="preserve">Proposition retenue </t>
  </si>
</sst>
</file>

<file path=xl/styles.xml><?xml version="1.0" encoding="utf-8"?>
<styleSheet xmlns="http://schemas.openxmlformats.org/spreadsheetml/2006/main">
  <numFmts count="1">
    <numFmt numFmtId="164" formatCode=";;;"/>
  </numFmts>
  <fonts count="12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u/>
      <sz val="10"/>
      <color theme="1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color theme="1"/>
      <name val="Verdana"/>
      <family val="2"/>
    </font>
    <font>
      <b/>
      <sz val="12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0" fontId="7" fillId="0" borderId="0" xfId="0" applyFont="1" applyProtection="1">
      <protection locked="0" hidden="1"/>
    </xf>
    <xf numFmtId="0" fontId="5" fillId="0" borderId="0" xfId="0" applyFont="1" applyProtection="1">
      <protection locked="0" hidden="1"/>
    </xf>
    <xf numFmtId="0" fontId="6" fillId="0" borderId="1" xfId="0" applyFont="1" applyBorder="1" applyAlignment="1" applyProtection="1">
      <alignment horizontal="center"/>
      <protection locked="0" hidden="1"/>
    </xf>
    <xf numFmtId="0" fontId="6" fillId="0" borderId="2" xfId="0" applyFont="1" applyBorder="1" applyProtection="1">
      <protection locked="0" hidden="1"/>
    </xf>
    <xf numFmtId="0" fontId="6" fillId="0" borderId="8" xfId="0" applyFont="1" applyBorder="1" applyAlignment="1" applyProtection="1">
      <alignment horizontal="center"/>
      <protection locked="0" hidden="1"/>
    </xf>
    <xf numFmtId="0" fontId="6" fillId="0" borderId="16" xfId="0" applyFont="1" applyBorder="1" applyAlignment="1" applyProtection="1">
      <protection locked="0" hidden="1"/>
    </xf>
    <xf numFmtId="0" fontId="4" fillId="0" borderId="3" xfId="0" applyFont="1" applyBorder="1" applyProtection="1">
      <protection locked="0" hidden="1"/>
    </xf>
    <xf numFmtId="0" fontId="5" fillId="0" borderId="4" xfId="0" applyFont="1" applyBorder="1" applyProtection="1">
      <protection locked="0" hidden="1"/>
    </xf>
    <xf numFmtId="0" fontId="5" fillId="0" borderId="5" xfId="0" applyFont="1" applyBorder="1" applyProtection="1">
      <protection locked="0" hidden="1"/>
    </xf>
    <xf numFmtId="0" fontId="4" fillId="0" borderId="4" xfId="0" applyFont="1" applyFill="1" applyBorder="1" applyAlignment="1" applyProtection="1">
      <protection locked="0" hidden="1"/>
    </xf>
    <xf numFmtId="0" fontId="5" fillId="4" borderId="5" xfId="0" applyFont="1" applyFill="1" applyBorder="1" applyProtection="1">
      <protection locked="0" hidden="1"/>
    </xf>
    <xf numFmtId="0" fontId="4" fillId="0" borderId="3" xfId="0" applyFont="1" applyFill="1" applyBorder="1" applyAlignment="1" applyProtection="1">
      <protection locked="0" hidden="1"/>
    </xf>
    <xf numFmtId="0" fontId="5" fillId="0" borderId="10" xfId="0" applyFont="1" applyBorder="1" applyProtection="1">
      <protection locked="0" hidden="1"/>
    </xf>
    <xf numFmtId="0" fontId="3" fillId="0" borderId="4" xfId="0" applyFont="1" applyFill="1" applyBorder="1" applyAlignment="1" applyProtection="1">
      <protection locked="0" hidden="1"/>
    </xf>
    <xf numFmtId="0" fontId="5" fillId="3" borderId="4" xfId="0" applyFont="1" applyFill="1" applyBorder="1" applyProtection="1">
      <protection locked="0" hidden="1"/>
    </xf>
    <xf numFmtId="2" fontId="5" fillId="3" borderId="5" xfId="0" applyNumberFormat="1" applyFont="1" applyFill="1" applyBorder="1" applyProtection="1">
      <protection locked="0" hidden="1"/>
    </xf>
    <xf numFmtId="0" fontId="4" fillId="3" borderId="4" xfId="0" applyFont="1" applyFill="1" applyBorder="1" applyProtection="1">
      <protection locked="0" hidden="1"/>
    </xf>
    <xf numFmtId="0" fontId="5" fillId="3" borderId="5" xfId="0" applyFont="1" applyFill="1" applyBorder="1" applyProtection="1">
      <protection locked="0" hidden="1"/>
    </xf>
    <xf numFmtId="0" fontId="5" fillId="0" borderId="3" xfId="0" applyFont="1" applyBorder="1" applyProtection="1">
      <protection locked="0" hidden="1"/>
    </xf>
    <xf numFmtId="0" fontId="5" fillId="4" borderId="4" xfId="0" applyFont="1" applyFill="1" applyBorder="1" applyProtection="1">
      <protection locked="0" hidden="1"/>
    </xf>
    <xf numFmtId="164" fontId="8" fillId="0" borderId="5" xfId="0" applyNumberFormat="1" applyFont="1" applyBorder="1" applyAlignment="1" applyProtection="1">
      <alignment horizontal="right"/>
      <protection locked="0" hidden="1"/>
    </xf>
    <xf numFmtId="0" fontId="4" fillId="2" borderId="4" xfId="0" applyFont="1" applyFill="1" applyBorder="1" applyProtection="1">
      <protection locked="0" hidden="1"/>
    </xf>
    <xf numFmtId="0" fontId="5" fillId="2" borderId="5" xfId="0" applyFont="1" applyFill="1" applyBorder="1" applyProtection="1">
      <protection locked="0" hidden="1"/>
    </xf>
    <xf numFmtId="0" fontId="6" fillId="0" borderId="6" xfId="0" applyFont="1" applyBorder="1" applyProtection="1">
      <protection locked="0" hidden="1"/>
    </xf>
    <xf numFmtId="0" fontId="5" fillId="0" borderId="7" xfId="0" applyFont="1" applyBorder="1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10" fillId="0" borderId="0" xfId="0" applyFont="1" applyAlignment="1" applyProtection="1">
      <alignment horizontal="center" wrapText="1"/>
      <protection locked="0" hidden="1"/>
    </xf>
    <xf numFmtId="0" fontId="9" fillId="0" borderId="7" xfId="0" applyFont="1" applyBorder="1" applyAlignment="1" applyProtection="1">
      <alignment horizontal="right"/>
      <protection locked="0" hidden="1"/>
    </xf>
    <xf numFmtId="0" fontId="9" fillId="0" borderId="13" xfId="0" applyFont="1" applyBorder="1" applyAlignment="1" applyProtection="1">
      <alignment horizontal="right"/>
      <protection locked="0" hidden="1"/>
    </xf>
    <xf numFmtId="0" fontId="2" fillId="3" borderId="11" xfId="0" applyFont="1" applyFill="1" applyBorder="1" applyAlignment="1" applyProtection="1">
      <alignment horizontal="center" vertical="center"/>
      <protection locked="0" hidden="1"/>
    </xf>
    <xf numFmtId="0" fontId="5" fillId="3" borderId="14" xfId="0" applyFont="1" applyFill="1" applyBorder="1" applyAlignment="1" applyProtection="1">
      <alignment horizontal="center" vertical="center"/>
      <protection locked="0" hidden="1"/>
    </xf>
    <xf numFmtId="0" fontId="2" fillId="2" borderId="11" xfId="0" applyFont="1" applyFill="1" applyBorder="1" applyAlignment="1" applyProtection="1">
      <alignment horizontal="center" vertical="center"/>
      <protection locked="0" hidden="1"/>
    </xf>
    <xf numFmtId="0" fontId="5" fillId="2" borderId="14" xfId="0" applyFont="1" applyFill="1" applyBorder="1" applyAlignment="1" applyProtection="1">
      <alignment horizontal="center" vertical="center"/>
      <protection locked="0" hidden="1"/>
    </xf>
    <xf numFmtId="0" fontId="5" fillId="2" borderId="12" xfId="0" applyFont="1" applyFill="1" applyBorder="1" applyAlignment="1" applyProtection="1">
      <alignment horizontal="center"/>
      <protection locked="0" hidden="1"/>
    </xf>
    <xf numFmtId="0" fontId="5" fillId="2" borderId="15" xfId="0" applyFont="1" applyFill="1" applyBorder="1" applyAlignment="1" applyProtection="1">
      <alignment horizontal="center"/>
      <protection locked="0" hidden="1"/>
    </xf>
    <xf numFmtId="0" fontId="0" fillId="3" borderId="12" xfId="0" applyFill="1" applyBorder="1" applyAlignment="1" applyProtection="1">
      <alignment horizontal="center"/>
      <protection locked="0" hidden="1"/>
    </xf>
    <xf numFmtId="0" fontId="0" fillId="3" borderId="15" xfId="0" applyFill="1" applyBorder="1" applyAlignment="1" applyProtection="1">
      <alignment horizontal="center"/>
      <protection locked="0" hidden="1"/>
    </xf>
    <xf numFmtId="0" fontId="5" fillId="0" borderId="4" xfId="0" applyFont="1" applyBorder="1" applyProtection="1">
      <protection locked="0"/>
    </xf>
    <xf numFmtId="0" fontId="2" fillId="0" borderId="9" xfId="0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4"/>
  <sheetViews>
    <sheetView tabSelected="1" workbookViewId="0">
      <selection activeCell="D6" sqref="D6"/>
    </sheetView>
  </sheetViews>
  <sheetFormatPr baseColWidth="10" defaultRowHeight="14.5"/>
  <cols>
    <col min="1" max="1" width="29.81640625" style="30" customWidth="1"/>
    <col min="2" max="2" width="15.08984375" style="30" customWidth="1"/>
    <col min="3" max="3" width="30.453125" style="30" bestFit="1" customWidth="1"/>
    <col min="4" max="4" width="10.90625" style="30"/>
    <col min="5" max="5" width="12.36328125" customWidth="1"/>
    <col min="6" max="6" width="3.453125" bestFit="1" customWidth="1"/>
  </cols>
  <sheetData>
    <row r="2" spans="1:7" ht="40" customHeight="1">
      <c r="A2" s="31" t="s">
        <v>24</v>
      </c>
      <c r="B2" s="31"/>
      <c r="C2" s="31"/>
      <c r="D2" s="31"/>
      <c r="E2" s="1"/>
      <c r="F2" s="1"/>
    </row>
    <row r="3" spans="1:7" ht="15" thickBot="1">
      <c r="A3" s="4"/>
      <c r="B3" s="5"/>
      <c r="C3" s="5"/>
      <c r="D3" s="5"/>
      <c r="E3" s="1"/>
      <c r="F3" s="1"/>
    </row>
    <row r="4" spans="1:7">
      <c r="A4" s="6" t="s">
        <v>5</v>
      </c>
      <c r="B4" s="7" t="s">
        <v>6</v>
      </c>
      <c r="C4" s="8" t="s">
        <v>7</v>
      </c>
      <c r="D4" s="9"/>
      <c r="E4" s="1"/>
      <c r="F4" s="1"/>
    </row>
    <row r="5" spans="1:7">
      <c r="A5" s="10" t="s">
        <v>16</v>
      </c>
      <c r="B5" s="42">
        <v>15</v>
      </c>
      <c r="C5" s="43" t="s">
        <v>8</v>
      </c>
      <c r="D5" s="12">
        <f>IF(C5="favorable",B5,0)</f>
        <v>15</v>
      </c>
      <c r="E5" s="1"/>
      <c r="G5" s="1"/>
    </row>
    <row r="6" spans="1:7">
      <c r="A6" s="10" t="s">
        <v>17</v>
      </c>
      <c r="B6" s="42">
        <v>20</v>
      </c>
      <c r="C6" s="43" t="s">
        <v>15</v>
      </c>
      <c r="D6" s="12">
        <f>IF(C6="favorable",B6,0)</f>
        <v>0</v>
      </c>
      <c r="E6" s="1"/>
    </row>
    <row r="7" spans="1:7">
      <c r="A7" s="10" t="s">
        <v>18</v>
      </c>
      <c r="B7" s="42"/>
      <c r="C7" s="43"/>
      <c r="D7" s="12">
        <f t="shared" ref="D7:D8" si="0">IF(C7="favorable",B7,0)</f>
        <v>0</v>
      </c>
      <c r="E7" s="1"/>
    </row>
    <row r="8" spans="1:7">
      <c r="A8" s="10" t="s">
        <v>0</v>
      </c>
      <c r="B8" s="42"/>
      <c r="C8" s="43"/>
      <c r="D8" s="12">
        <f t="shared" si="0"/>
        <v>0</v>
      </c>
      <c r="E8" s="1"/>
    </row>
    <row r="9" spans="1:7">
      <c r="A9" s="10" t="s">
        <v>13</v>
      </c>
      <c r="B9" s="11">
        <f>SUM(B5:B8)</f>
        <v>35</v>
      </c>
      <c r="C9" s="13" t="s">
        <v>19</v>
      </c>
      <c r="D9" s="14">
        <f>COUNTA(B5:B8)</f>
        <v>2</v>
      </c>
    </row>
    <row r="10" spans="1:7">
      <c r="A10" s="15" t="s">
        <v>14</v>
      </c>
      <c r="B10" s="16">
        <f>SUM(D5:D8)</f>
        <v>15</v>
      </c>
      <c r="C10" s="17" t="s">
        <v>21</v>
      </c>
      <c r="D10" s="12">
        <f>COUNTIF((C5:C8),"favorable")</f>
        <v>1</v>
      </c>
      <c r="F10" s="1"/>
    </row>
    <row r="11" spans="1:7">
      <c r="A11" s="34" t="s">
        <v>22</v>
      </c>
      <c r="B11" s="40"/>
      <c r="C11" s="18" t="s">
        <v>2</v>
      </c>
      <c r="D11" s="19">
        <f>D9*2/3</f>
        <v>1.3333333333333333</v>
      </c>
      <c r="E11" s="2" t="str">
        <f>IF(D10&gt;=D11,"favorable","défavorable")</f>
        <v>défavorable</v>
      </c>
      <c r="F11" s="3">
        <f>IF(E11="favorable",1,0)</f>
        <v>0</v>
      </c>
    </row>
    <row r="12" spans="1:7">
      <c r="A12" s="35"/>
      <c r="B12" s="41"/>
      <c r="C12" s="20" t="s">
        <v>1</v>
      </c>
      <c r="D12" s="21">
        <f>B9*1/2</f>
        <v>17.5</v>
      </c>
      <c r="E12" s="2" t="str">
        <f>IF(B10&gt;=D12,"favorable","défavorable")</f>
        <v>défavorable</v>
      </c>
      <c r="F12" s="2">
        <f>IF(E12="favorable",1,0)</f>
        <v>0</v>
      </c>
    </row>
    <row r="13" spans="1:7">
      <c r="A13" s="22"/>
      <c r="B13" s="11"/>
      <c r="C13" s="23"/>
      <c r="D13" s="24" t="str">
        <f>IF(F11+F12=2,"Favorable","Défavorable")</f>
        <v>Défavorable</v>
      </c>
      <c r="E13" s="2">
        <f>IF(D13="favorable",1,0)</f>
        <v>0</v>
      </c>
      <c r="F13" s="2"/>
    </row>
    <row r="14" spans="1:7">
      <c r="A14" s="36" t="s">
        <v>23</v>
      </c>
      <c r="B14" s="38"/>
      <c r="C14" s="25" t="s">
        <v>3</v>
      </c>
      <c r="D14" s="26">
        <f>D9*1/2</f>
        <v>1</v>
      </c>
      <c r="E14" s="2" t="str">
        <f>IF(D10&gt;=D14,"favorable","défavorable")</f>
        <v>favorable</v>
      </c>
      <c r="F14" s="3">
        <f>IF(E14="favorable",1,0)</f>
        <v>1</v>
      </c>
    </row>
    <row r="15" spans="1:7">
      <c r="A15" s="37"/>
      <c r="B15" s="39"/>
      <c r="C15" s="25" t="s">
        <v>20</v>
      </c>
      <c r="D15" s="26">
        <f>B9*2/3</f>
        <v>23.333333333333332</v>
      </c>
      <c r="E15" s="2" t="str">
        <f>IF(B10&gt;=D15,"favorable","défavorable")</f>
        <v>défavorable</v>
      </c>
      <c r="F15" s="3">
        <f>IF(E15="favorable",1,0)</f>
        <v>0</v>
      </c>
    </row>
    <row r="16" spans="1:7">
      <c r="A16" s="22"/>
      <c r="B16" s="11"/>
      <c r="C16" s="11"/>
      <c r="D16" s="24" t="str">
        <f>IF(F14+F15=2,"Favorable","Défavorable")</f>
        <v>Défavorable</v>
      </c>
      <c r="E16" s="2">
        <f>IF(D16="favorable",1,0)</f>
        <v>0</v>
      </c>
      <c r="F16" s="2"/>
    </row>
    <row r="17" spans="1:6" ht="15" thickBot="1">
      <c r="A17" s="27" t="s">
        <v>25</v>
      </c>
      <c r="B17" s="28"/>
      <c r="C17" s="32" t="str">
        <f>IF(E13+E16&gt;=1,"FAVORABLE","DEFAVORABLE")</f>
        <v>DEFAVORABLE</v>
      </c>
      <c r="D17" s="33"/>
      <c r="E17" s="3"/>
      <c r="F17" s="2"/>
    </row>
    <row r="18" spans="1:6">
      <c r="A18" s="5"/>
      <c r="B18" s="5"/>
      <c r="C18" s="5"/>
      <c r="D18" s="5"/>
      <c r="E18" s="1"/>
    </row>
    <row r="19" spans="1:6">
      <c r="A19" s="4" t="s">
        <v>11</v>
      </c>
      <c r="B19" s="5"/>
      <c r="C19" s="5"/>
      <c r="D19" s="5"/>
      <c r="E19" s="1"/>
      <c r="F19" s="1"/>
    </row>
    <row r="20" spans="1:6">
      <c r="A20" s="5" t="s">
        <v>12</v>
      </c>
      <c r="B20" s="5"/>
      <c r="C20" s="5"/>
      <c r="D20" s="5"/>
      <c r="E20" s="1"/>
      <c r="F20" s="1"/>
    </row>
    <row r="21" spans="1:6">
      <c r="A21" s="5" t="s">
        <v>9</v>
      </c>
      <c r="B21" s="5"/>
      <c r="C21" s="5"/>
      <c r="D21" s="5"/>
      <c r="E21" s="1"/>
      <c r="F21" s="1"/>
    </row>
    <row r="22" spans="1:6">
      <c r="A22" s="5"/>
      <c r="B22" s="5"/>
      <c r="C22" s="5"/>
      <c r="D22" s="5"/>
      <c r="E22" s="1"/>
      <c r="F22" s="1"/>
    </row>
    <row r="23" spans="1:6">
      <c r="A23" s="29" t="s">
        <v>4</v>
      </c>
      <c r="B23" s="5"/>
      <c r="C23" s="5"/>
      <c r="D23" s="5"/>
      <c r="E23" s="1"/>
      <c r="F23" s="1"/>
    </row>
    <row r="24" spans="1:6">
      <c r="A24" s="5" t="s">
        <v>10</v>
      </c>
      <c r="B24" s="5"/>
      <c r="C24" s="5"/>
      <c r="D24" s="5"/>
      <c r="E24" s="1"/>
      <c r="F24" s="1"/>
    </row>
  </sheetData>
  <sheetProtection password="C8A0" sheet="1" objects="1" scenarios="1"/>
  <mergeCells count="6">
    <mergeCell ref="A2:D2"/>
    <mergeCell ref="C17:D17"/>
    <mergeCell ref="A11:A12"/>
    <mergeCell ref="A14:A15"/>
    <mergeCell ref="B14:B15"/>
    <mergeCell ref="B11:B12"/>
  </mergeCells>
  <dataValidations count="1">
    <dataValidation type="list" showInputMessage="1" showErrorMessage="1" sqref="C5:C8">
      <formula1>Liste1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sqref="A1:A3"/>
    </sheetView>
  </sheetViews>
  <sheetFormatPr baseColWidth="10" defaultRowHeight="14.5"/>
  <sheetData>
    <row r="1" spans="1:1">
      <c r="A1" s="3"/>
    </row>
    <row r="2" spans="1:1">
      <c r="A2" s="3" t="s">
        <v>8</v>
      </c>
    </row>
    <row r="3" spans="1:1">
      <c r="A3" s="3" t="s">
        <v>15</v>
      </c>
    </row>
  </sheetData>
  <sheetProtection password="C8A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Simulateur</vt:lpstr>
      <vt:lpstr>Feuil2</vt:lpstr>
      <vt:lpstr>Liste1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céline</dc:creator>
  <cp:lastModifiedBy>Christine</cp:lastModifiedBy>
  <cp:lastPrinted>2015-06-15T13:38:37Z</cp:lastPrinted>
  <dcterms:created xsi:type="dcterms:W3CDTF">2014-07-03T08:14:27Z</dcterms:created>
  <dcterms:modified xsi:type="dcterms:W3CDTF">2015-07-09T08:37:08Z</dcterms:modified>
</cp:coreProperties>
</file>